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6"/>
  </bookViews>
  <sheets>
    <sheet name="List1" sheetId="1" r:id="rId1"/>
    <sheet name="List2" sheetId="2" r:id="rId2"/>
    <sheet name="List7" sheetId="3" r:id="rId3"/>
    <sheet name="List6" sheetId="4" r:id="rId4"/>
    <sheet name="List5" sheetId="5" r:id="rId5"/>
    <sheet name="List4" sheetId="6" r:id="rId6"/>
    <sheet name="List3" sheetId="7" r:id="rId7"/>
  </sheets>
  <definedNames/>
  <calcPr fullCalcOnLoad="1"/>
</workbook>
</file>

<file path=xl/sharedStrings.xml><?xml version="1.0" encoding="utf-8"?>
<sst xmlns="http://schemas.openxmlformats.org/spreadsheetml/2006/main" count="147" uniqueCount="24">
  <si>
    <t>Sčítání intenzity dopravy v projektu Na zelenou : Tyršova ul., bod 1 směr Trutnov</t>
  </si>
  <si>
    <t>čas</t>
  </si>
  <si>
    <t>průměr</t>
  </si>
  <si>
    <t>6.00-7.00</t>
  </si>
  <si>
    <t>7.00-8.00</t>
  </si>
  <si>
    <t>8.00-9.00</t>
  </si>
  <si>
    <t>13.00-14.00</t>
  </si>
  <si>
    <t>14.00-15.00</t>
  </si>
  <si>
    <t>15.00-16.00</t>
  </si>
  <si>
    <t>celkem za 6 hod</t>
  </si>
  <si>
    <t>auto osobní 15.6.</t>
  </si>
  <si>
    <t>auto osobní 17.6.</t>
  </si>
  <si>
    <t>auto nákladní 15.6.</t>
  </si>
  <si>
    <t>auto nákladní 17.6.</t>
  </si>
  <si>
    <t>bus 15.6.</t>
  </si>
  <si>
    <t>bus 17.6.</t>
  </si>
  <si>
    <t>cyklisté 15.6.</t>
  </si>
  <si>
    <t>cyklisté 17.6.</t>
  </si>
  <si>
    <t>Sčítání intenzity dopravy v projektu Na zelenou : Tyršova ul., bod 2 směr  Jilemnice</t>
  </si>
  <si>
    <t>Sčítání intenzity dopravy v projektu Na zelenou : Komenského ul., bod 3 směr  Trutnov</t>
  </si>
  <si>
    <t>Sčítání intenzity dopravy v projektu Na zelenou : Komenského ul., bod 4 směr  Jilemnice</t>
  </si>
  <si>
    <t>Sčítání intenzity dopravy v projektu Na zelenou : Nerudova ul., bod 6 směr Liščí kopec</t>
  </si>
  <si>
    <t>Sčítání intenzity dopravy v projektu Na zelenou : Nerudova ul., bod 7,ze sídliště na hlavní silnici</t>
  </si>
  <si>
    <t>Sčítání intenzity dopravy v projektu Na zelenou : Slovanská ul., bod 5, příjezd z centra města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</si>
</sst>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O16" sqref="O16"/>
    </sheetView>
  </sheetViews>
  <sheetFormatPr defaultColWidth="9.140625" defaultRowHeight="12.75"/>
  <cols>
    <col min="1" max="1" width="10.8515625" style="0" customWidth="1"/>
    <col min="2" max="2" width="7.7109375" style="0" customWidth="1"/>
    <col min="3" max="3" width="7.421875" style="1" customWidth="1"/>
    <col min="4" max="4" width="8.00390625" style="0" customWidth="1"/>
    <col min="5" max="5" width="7.8515625" style="0" bestFit="1" customWidth="1"/>
    <col min="7" max="7" width="7.421875" style="0" customWidth="1"/>
    <col min="8" max="8" width="7.57421875" style="0" customWidth="1"/>
    <col min="9" max="9" width="7.421875" style="0" customWidth="1"/>
    <col min="10" max="10" width="7.00390625" style="0" customWidth="1"/>
    <col min="11" max="12" width="7.421875" style="0" customWidth="1"/>
    <col min="13" max="13" width="6.421875" style="0" customWidth="1"/>
  </cols>
  <sheetData>
    <row r="1" spans="1:11" ht="12.75">
      <c r="A1" t="s">
        <v>0</v>
      </c>
      <c r="F1" s="1"/>
      <c r="G1" s="2"/>
      <c r="H1" s="1"/>
      <c r="I1" s="1"/>
      <c r="K1" s="1"/>
    </row>
    <row r="2" spans="6:11" ht="13.5" thickBot="1">
      <c r="F2" s="1"/>
      <c r="H2" s="1"/>
      <c r="I2" s="1"/>
      <c r="K2" s="1"/>
    </row>
    <row r="3" spans="1:13" ht="39" thickBot="1">
      <c r="A3" s="16" t="s">
        <v>1</v>
      </c>
      <c r="B3" s="17" t="s">
        <v>10</v>
      </c>
      <c r="C3" s="17" t="s">
        <v>11</v>
      </c>
      <c r="D3" s="18" t="s">
        <v>2</v>
      </c>
      <c r="E3" s="17" t="s">
        <v>12</v>
      </c>
      <c r="F3" s="17" t="s">
        <v>13</v>
      </c>
      <c r="G3" s="16" t="s">
        <v>2</v>
      </c>
      <c r="H3" s="17" t="s">
        <v>14</v>
      </c>
      <c r="I3" s="17" t="s">
        <v>15</v>
      </c>
      <c r="J3" s="17" t="s">
        <v>2</v>
      </c>
      <c r="K3" s="17" t="s">
        <v>16</v>
      </c>
      <c r="L3" s="17" t="s">
        <v>17</v>
      </c>
      <c r="M3" s="19" t="s">
        <v>2</v>
      </c>
    </row>
    <row r="4" spans="1:13" ht="13.5" thickTop="1">
      <c r="A4" s="7"/>
      <c r="B4" s="7"/>
      <c r="C4" s="10"/>
      <c r="D4" s="5"/>
      <c r="E4" s="7"/>
      <c r="F4" s="7"/>
      <c r="G4" s="7"/>
      <c r="H4" s="7"/>
      <c r="I4" s="7"/>
      <c r="J4" s="7"/>
      <c r="K4" s="7"/>
      <c r="L4" s="7"/>
      <c r="M4" s="5"/>
    </row>
    <row r="5" spans="1:13" ht="12.75">
      <c r="A5" s="25" t="s">
        <v>3</v>
      </c>
      <c r="B5" s="24">
        <v>307</v>
      </c>
      <c r="C5" s="22">
        <v>316</v>
      </c>
      <c r="D5" s="21">
        <f aca="true" t="shared" si="0" ref="D5:D10">AVERAGE(B5:C5)</f>
        <v>311.5</v>
      </c>
      <c r="E5" s="21">
        <v>74</v>
      </c>
      <c r="F5" s="21">
        <v>62</v>
      </c>
      <c r="G5" s="21">
        <f aca="true" t="shared" si="1" ref="G5:G10">AVERAGE(E5:F5)</f>
        <v>68</v>
      </c>
      <c r="H5" s="21">
        <v>9</v>
      </c>
      <c r="I5" s="21">
        <v>6</v>
      </c>
      <c r="J5" s="21">
        <f>AVERAGE(H5:I5)</f>
        <v>7.5</v>
      </c>
      <c r="K5" s="21">
        <v>29</v>
      </c>
      <c r="L5" s="21">
        <v>46</v>
      </c>
      <c r="M5" s="23">
        <f aca="true" t="shared" si="2" ref="M5:M10">AVERAGE(K5:L5)</f>
        <v>37.5</v>
      </c>
    </row>
    <row r="6" spans="1:13" ht="12.75">
      <c r="A6" s="25" t="s">
        <v>4</v>
      </c>
      <c r="B6" s="24">
        <v>448</v>
      </c>
      <c r="C6" s="22">
        <v>335</v>
      </c>
      <c r="D6" s="21">
        <f t="shared" si="0"/>
        <v>391.5</v>
      </c>
      <c r="E6" s="21">
        <v>78</v>
      </c>
      <c r="F6" s="21">
        <v>124</v>
      </c>
      <c r="G6" s="21">
        <f t="shared" si="1"/>
        <v>101</v>
      </c>
      <c r="H6" s="21">
        <v>7</v>
      </c>
      <c r="I6" s="21">
        <v>8</v>
      </c>
      <c r="J6" s="21">
        <f>AVERAGE(H6:I6)</f>
        <v>7.5</v>
      </c>
      <c r="K6" s="21">
        <v>21</v>
      </c>
      <c r="L6" s="21">
        <v>25</v>
      </c>
      <c r="M6" s="23">
        <f t="shared" si="2"/>
        <v>23</v>
      </c>
    </row>
    <row r="7" spans="1:13" ht="12.75">
      <c r="A7" s="25" t="s">
        <v>5</v>
      </c>
      <c r="B7" s="24">
        <v>436</v>
      </c>
      <c r="C7" s="22">
        <v>252</v>
      </c>
      <c r="D7" s="21">
        <f t="shared" si="0"/>
        <v>344</v>
      </c>
      <c r="E7" s="21">
        <v>51</v>
      </c>
      <c r="F7" s="21">
        <v>33</v>
      </c>
      <c r="G7" s="21">
        <f t="shared" si="1"/>
        <v>42</v>
      </c>
      <c r="H7" s="21">
        <v>2</v>
      </c>
      <c r="I7" s="21">
        <v>2</v>
      </c>
      <c r="J7" s="21">
        <f>AVERAGE(H7:I7)</f>
        <v>2</v>
      </c>
      <c r="K7" s="21">
        <v>16</v>
      </c>
      <c r="L7" s="21">
        <v>8</v>
      </c>
      <c r="M7" s="23">
        <f t="shared" si="2"/>
        <v>12</v>
      </c>
    </row>
    <row r="8" spans="1:13" ht="12.75">
      <c r="A8" s="25" t="s">
        <v>6</v>
      </c>
      <c r="B8" s="24">
        <v>501</v>
      </c>
      <c r="C8" s="22">
        <v>570</v>
      </c>
      <c r="D8" s="21">
        <f t="shared" si="0"/>
        <v>535.5</v>
      </c>
      <c r="E8" s="21">
        <v>39</v>
      </c>
      <c r="F8" s="21">
        <v>50</v>
      </c>
      <c r="G8" s="21">
        <f t="shared" si="1"/>
        <v>44.5</v>
      </c>
      <c r="H8" s="21">
        <v>10</v>
      </c>
      <c r="I8" s="21">
        <v>7</v>
      </c>
      <c r="J8" s="21">
        <f>AVERAGE(H8:I8)</f>
        <v>8.5</v>
      </c>
      <c r="K8" s="21">
        <v>51</v>
      </c>
      <c r="L8" s="21">
        <v>50</v>
      </c>
      <c r="M8" s="23">
        <f t="shared" si="2"/>
        <v>50.5</v>
      </c>
    </row>
    <row r="9" spans="1:13" ht="12.75">
      <c r="A9" s="25" t="s">
        <v>7</v>
      </c>
      <c r="B9" s="24">
        <v>550</v>
      </c>
      <c r="C9" s="22">
        <v>581</v>
      </c>
      <c r="D9" s="21">
        <f t="shared" si="0"/>
        <v>565.5</v>
      </c>
      <c r="E9" s="21">
        <v>31</v>
      </c>
      <c r="F9" s="21">
        <v>27</v>
      </c>
      <c r="G9" s="21">
        <f t="shared" si="1"/>
        <v>29</v>
      </c>
      <c r="H9" s="21">
        <v>8</v>
      </c>
      <c r="I9" s="21">
        <v>8</v>
      </c>
      <c r="J9" s="21">
        <v>8</v>
      </c>
      <c r="K9" s="21">
        <v>49</v>
      </c>
      <c r="L9" s="21">
        <v>42</v>
      </c>
      <c r="M9" s="23">
        <f t="shared" si="2"/>
        <v>45.5</v>
      </c>
    </row>
    <row r="10" spans="1:13" ht="12.75">
      <c r="A10" s="25" t="s">
        <v>8</v>
      </c>
      <c r="B10" s="24">
        <v>609</v>
      </c>
      <c r="C10" s="22">
        <v>618</v>
      </c>
      <c r="D10" s="21">
        <f t="shared" si="0"/>
        <v>613.5</v>
      </c>
      <c r="E10" s="21">
        <v>33</v>
      </c>
      <c r="F10" s="21">
        <v>30</v>
      </c>
      <c r="G10" s="21">
        <f t="shared" si="1"/>
        <v>31.5</v>
      </c>
      <c r="H10" s="21">
        <v>9</v>
      </c>
      <c r="I10" s="21">
        <v>9</v>
      </c>
      <c r="J10" s="21">
        <v>9</v>
      </c>
      <c r="K10" s="21">
        <v>61</v>
      </c>
      <c r="L10" s="21">
        <v>54</v>
      </c>
      <c r="M10" s="23">
        <f t="shared" si="2"/>
        <v>57.5</v>
      </c>
    </row>
    <row r="11" spans="1:13" ht="13.5" thickBot="1">
      <c r="A11" s="12"/>
      <c r="B11" s="12"/>
      <c r="C11" s="13"/>
      <c r="D11" s="15"/>
      <c r="E11" s="15"/>
      <c r="F11" s="15"/>
      <c r="G11" s="15"/>
      <c r="H11" s="15"/>
      <c r="I11" s="15"/>
      <c r="J11" s="15"/>
      <c r="K11" s="15"/>
      <c r="L11" s="15"/>
      <c r="M11" s="14"/>
    </row>
    <row r="12" spans="1:13" ht="27" thickBot="1" thickTop="1">
      <c r="A12" s="8" t="s">
        <v>9</v>
      </c>
      <c r="B12" s="9">
        <f aca="true" t="shared" si="3" ref="B12:I12">SUM(B5:B11)</f>
        <v>2851</v>
      </c>
      <c r="C12" s="11">
        <f t="shared" si="3"/>
        <v>2672</v>
      </c>
      <c r="D12" s="6">
        <f t="shared" si="3"/>
        <v>2761.5</v>
      </c>
      <c r="E12" s="9">
        <f t="shared" si="3"/>
        <v>306</v>
      </c>
      <c r="F12" s="9">
        <f t="shared" si="3"/>
        <v>326</v>
      </c>
      <c r="G12" s="9">
        <f t="shared" si="3"/>
        <v>316</v>
      </c>
      <c r="H12" s="9">
        <f t="shared" si="3"/>
        <v>45</v>
      </c>
      <c r="I12" s="9">
        <f t="shared" si="3"/>
        <v>40</v>
      </c>
      <c r="J12" s="9"/>
      <c r="K12" s="9">
        <f>SUM(K5:K11)</f>
        <v>227</v>
      </c>
      <c r="L12" s="9">
        <f>SUM(L5:L11)</f>
        <v>225</v>
      </c>
      <c r="M12" s="6">
        <f>SUM(M5:M11)</f>
        <v>226</v>
      </c>
    </row>
    <row r="20" ht="12.75">
      <c r="C20" s="4"/>
    </row>
    <row r="21" ht="12.75">
      <c r="C21" s="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F25" sqref="F25"/>
    </sheetView>
  </sheetViews>
  <sheetFormatPr defaultColWidth="9.140625" defaultRowHeight="12.75"/>
  <cols>
    <col min="1" max="1" width="11.140625" style="0" customWidth="1"/>
  </cols>
  <sheetData>
    <row r="1" spans="1:11" ht="12.75">
      <c r="A1" t="s">
        <v>18</v>
      </c>
      <c r="C1" s="1"/>
      <c r="F1" s="1"/>
      <c r="G1" s="2"/>
      <c r="H1" s="1"/>
      <c r="I1" s="1"/>
      <c r="K1" s="1"/>
    </row>
    <row r="2" spans="3:11" ht="13.5" thickBot="1">
      <c r="C2" s="1"/>
      <c r="F2" s="1"/>
      <c r="H2" s="1"/>
      <c r="I2" s="1"/>
      <c r="K2" s="1"/>
    </row>
    <row r="3" spans="1:13" ht="39" thickBot="1">
      <c r="A3" s="16" t="s">
        <v>1</v>
      </c>
      <c r="B3" s="17" t="s">
        <v>10</v>
      </c>
      <c r="C3" s="17" t="s">
        <v>11</v>
      </c>
      <c r="D3" s="18" t="s">
        <v>2</v>
      </c>
      <c r="E3" s="17" t="s">
        <v>12</v>
      </c>
      <c r="F3" s="17" t="s">
        <v>13</v>
      </c>
      <c r="G3" s="16" t="s">
        <v>2</v>
      </c>
      <c r="H3" s="17" t="s">
        <v>14</v>
      </c>
      <c r="I3" s="17" t="s">
        <v>15</v>
      </c>
      <c r="J3" s="17" t="s">
        <v>2</v>
      </c>
      <c r="K3" s="17" t="s">
        <v>16</v>
      </c>
      <c r="L3" s="17" t="s">
        <v>17</v>
      </c>
      <c r="M3" s="19" t="s">
        <v>2</v>
      </c>
    </row>
    <row r="4" spans="1:13" ht="13.5" thickTop="1">
      <c r="A4" s="7"/>
      <c r="B4" s="7"/>
      <c r="C4" s="10"/>
      <c r="D4" s="5"/>
      <c r="E4" s="7"/>
      <c r="F4" s="7"/>
      <c r="G4" s="7"/>
      <c r="H4" s="7"/>
      <c r="I4" s="7"/>
      <c r="J4" s="7"/>
      <c r="K4" s="7"/>
      <c r="L4" s="7"/>
      <c r="M4" s="5"/>
    </row>
    <row r="5" spans="1:13" ht="12.75">
      <c r="A5" s="25" t="s">
        <v>3</v>
      </c>
      <c r="B5" s="24">
        <v>154</v>
      </c>
      <c r="C5" s="22">
        <v>156</v>
      </c>
      <c r="D5" s="21">
        <f aca="true" t="shared" si="0" ref="D5:D10">AVERAGE(B5:C5)</f>
        <v>155</v>
      </c>
      <c r="E5" s="21">
        <v>43</v>
      </c>
      <c r="F5" s="21">
        <v>71</v>
      </c>
      <c r="G5" s="21">
        <f aca="true" t="shared" si="1" ref="G5:G10">AVERAGE(E5:F5)</f>
        <v>57</v>
      </c>
      <c r="H5" s="21">
        <v>7</v>
      </c>
      <c r="I5" s="21">
        <v>8</v>
      </c>
      <c r="J5" s="21">
        <f aca="true" t="shared" si="2" ref="J5:J10">AVERAGE(H5:I5)</f>
        <v>7.5</v>
      </c>
      <c r="K5" s="21">
        <v>4</v>
      </c>
      <c r="L5" s="21">
        <v>9</v>
      </c>
      <c r="M5" s="23">
        <f aca="true" t="shared" si="3" ref="M5:M10">AVERAGE(K5:L5)</f>
        <v>6.5</v>
      </c>
    </row>
    <row r="6" spans="1:13" ht="12.75">
      <c r="A6" s="25" t="s">
        <v>4</v>
      </c>
      <c r="B6" s="24">
        <v>177</v>
      </c>
      <c r="C6" s="22">
        <v>281</v>
      </c>
      <c r="D6" s="21">
        <f t="shared" si="0"/>
        <v>229</v>
      </c>
      <c r="E6" s="21">
        <v>61</v>
      </c>
      <c r="F6" s="21">
        <v>57</v>
      </c>
      <c r="G6" s="21">
        <f t="shared" si="1"/>
        <v>59</v>
      </c>
      <c r="H6" s="21">
        <v>2</v>
      </c>
      <c r="I6" s="21">
        <v>6</v>
      </c>
      <c r="J6" s="21">
        <f t="shared" si="2"/>
        <v>4</v>
      </c>
      <c r="K6" s="21">
        <v>14</v>
      </c>
      <c r="L6" s="21">
        <v>19</v>
      </c>
      <c r="M6" s="23">
        <f t="shared" si="3"/>
        <v>16.5</v>
      </c>
    </row>
    <row r="7" spans="1:13" ht="12.75">
      <c r="A7" s="25" t="s">
        <v>5</v>
      </c>
      <c r="B7" s="24">
        <v>308</v>
      </c>
      <c r="C7" s="22">
        <v>144</v>
      </c>
      <c r="D7" s="21">
        <f t="shared" si="0"/>
        <v>226</v>
      </c>
      <c r="E7" s="21">
        <v>74</v>
      </c>
      <c r="F7" s="21">
        <v>60</v>
      </c>
      <c r="G7" s="21">
        <f t="shared" si="1"/>
        <v>67</v>
      </c>
      <c r="H7" s="21">
        <v>5</v>
      </c>
      <c r="I7" s="21">
        <v>3</v>
      </c>
      <c r="J7" s="21">
        <f t="shared" si="2"/>
        <v>4</v>
      </c>
      <c r="K7" s="21">
        <v>9</v>
      </c>
      <c r="L7" s="21">
        <v>9</v>
      </c>
      <c r="M7" s="23">
        <f t="shared" si="3"/>
        <v>9</v>
      </c>
    </row>
    <row r="8" spans="1:13" ht="12.75">
      <c r="A8" s="20" t="s">
        <v>6</v>
      </c>
      <c r="B8" s="21">
        <v>253</v>
      </c>
      <c r="C8" s="22">
        <v>264</v>
      </c>
      <c r="D8" s="21">
        <f t="shared" si="0"/>
        <v>258.5</v>
      </c>
      <c r="E8" s="21">
        <v>27</v>
      </c>
      <c r="F8" s="21">
        <v>33</v>
      </c>
      <c r="G8" s="21">
        <f t="shared" si="1"/>
        <v>30</v>
      </c>
      <c r="H8" s="21">
        <v>5</v>
      </c>
      <c r="I8" s="21">
        <v>3</v>
      </c>
      <c r="J8" s="21">
        <f t="shared" si="2"/>
        <v>4</v>
      </c>
      <c r="K8" s="21">
        <v>9</v>
      </c>
      <c r="L8" s="21">
        <v>20</v>
      </c>
      <c r="M8" s="23">
        <f t="shared" si="3"/>
        <v>14.5</v>
      </c>
    </row>
    <row r="9" spans="1:13" ht="12.75">
      <c r="A9" s="25" t="s">
        <v>7</v>
      </c>
      <c r="B9" s="24">
        <v>326</v>
      </c>
      <c r="C9" s="22">
        <v>390</v>
      </c>
      <c r="D9" s="21">
        <f t="shared" si="0"/>
        <v>358</v>
      </c>
      <c r="E9" s="21">
        <v>30</v>
      </c>
      <c r="F9" s="21">
        <v>29</v>
      </c>
      <c r="G9" s="21">
        <f t="shared" si="1"/>
        <v>29.5</v>
      </c>
      <c r="H9" s="21">
        <v>6</v>
      </c>
      <c r="I9" s="21">
        <v>6</v>
      </c>
      <c r="J9" s="21">
        <f t="shared" si="2"/>
        <v>6</v>
      </c>
      <c r="K9" s="21">
        <v>30</v>
      </c>
      <c r="L9" s="21">
        <v>41</v>
      </c>
      <c r="M9" s="23">
        <f t="shared" si="3"/>
        <v>35.5</v>
      </c>
    </row>
    <row r="10" spans="1:13" ht="12.75">
      <c r="A10" s="25" t="s">
        <v>8</v>
      </c>
      <c r="B10" s="24">
        <v>325</v>
      </c>
      <c r="C10" s="22">
        <v>368</v>
      </c>
      <c r="D10" s="21">
        <f t="shared" si="0"/>
        <v>346.5</v>
      </c>
      <c r="E10" s="21">
        <v>15</v>
      </c>
      <c r="F10" s="21">
        <v>19</v>
      </c>
      <c r="G10" s="21">
        <f t="shared" si="1"/>
        <v>17</v>
      </c>
      <c r="H10" s="21">
        <v>5</v>
      </c>
      <c r="I10" s="21">
        <v>3</v>
      </c>
      <c r="J10" s="21">
        <f t="shared" si="2"/>
        <v>4</v>
      </c>
      <c r="K10" s="21">
        <v>21</v>
      </c>
      <c r="L10" s="21">
        <v>17</v>
      </c>
      <c r="M10" s="23">
        <f t="shared" si="3"/>
        <v>19</v>
      </c>
    </row>
    <row r="11" spans="1:13" ht="13.5" thickBot="1">
      <c r="A11" s="12"/>
      <c r="B11" s="12"/>
      <c r="C11" s="13"/>
      <c r="D11" s="15"/>
      <c r="E11" s="15"/>
      <c r="F11" s="15"/>
      <c r="G11" s="15"/>
      <c r="H11" s="15"/>
      <c r="I11" s="15"/>
      <c r="J11" s="15"/>
      <c r="K11" s="15"/>
      <c r="L11" s="15"/>
      <c r="M11" s="14"/>
    </row>
    <row r="12" spans="1:13" ht="27" thickBot="1" thickTop="1">
      <c r="A12" s="8" t="s">
        <v>9</v>
      </c>
      <c r="B12" s="9">
        <f>SUM(B4:B11)</f>
        <v>1543</v>
      </c>
      <c r="C12" s="11">
        <f>SUM(C5:C11)</f>
        <v>1603</v>
      </c>
      <c r="D12" s="6"/>
      <c r="E12" s="9">
        <f>SUM(E5:E11)</f>
        <v>250</v>
      </c>
      <c r="F12" s="9">
        <f>SUM(F5:F11)</f>
        <v>269</v>
      </c>
      <c r="G12" s="9">
        <f>SUM(G5:G11)</f>
        <v>259.5</v>
      </c>
      <c r="H12" s="9">
        <f>SUM(H5:H11)</f>
        <v>30</v>
      </c>
      <c r="I12" s="9">
        <f>SUM(I5:I11)</f>
        <v>29</v>
      </c>
      <c r="J12" s="9"/>
      <c r="K12" s="9">
        <f>SUM(K5:K11)</f>
        <v>87</v>
      </c>
      <c r="L12" s="9">
        <f>SUM(L5:L11)</f>
        <v>115</v>
      </c>
      <c r="M12" s="6"/>
    </row>
    <row r="14" ht="12.75">
      <c r="N14" s="3"/>
    </row>
    <row r="29" ht="12.75">
      <c r="K29" s="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H22" sqref="H22"/>
    </sheetView>
  </sheetViews>
  <sheetFormatPr defaultColWidth="9.140625" defaultRowHeight="12.75"/>
  <sheetData>
    <row r="1" spans="1:11" ht="12.75">
      <c r="A1" t="s">
        <v>20</v>
      </c>
      <c r="C1" s="1"/>
      <c r="F1" s="1"/>
      <c r="G1" s="2"/>
      <c r="H1" s="1"/>
      <c r="I1" s="1"/>
      <c r="K1" s="1"/>
    </row>
    <row r="2" spans="3:11" ht="13.5" thickBot="1">
      <c r="C2" s="1"/>
      <c r="F2" s="1"/>
      <c r="H2" s="1"/>
      <c r="I2" s="1"/>
      <c r="K2" s="1"/>
    </row>
    <row r="3" spans="1:13" ht="39" thickBot="1">
      <c r="A3" s="16" t="s">
        <v>1</v>
      </c>
      <c r="B3" s="17" t="s">
        <v>10</v>
      </c>
      <c r="C3" s="17" t="s">
        <v>11</v>
      </c>
      <c r="D3" s="18" t="s">
        <v>2</v>
      </c>
      <c r="E3" s="17" t="s">
        <v>12</v>
      </c>
      <c r="F3" s="17" t="s">
        <v>13</v>
      </c>
      <c r="G3" s="16" t="s">
        <v>2</v>
      </c>
      <c r="H3" s="17" t="s">
        <v>14</v>
      </c>
      <c r="I3" s="17" t="s">
        <v>15</v>
      </c>
      <c r="J3" s="17" t="s">
        <v>2</v>
      </c>
      <c r="K3" s="17" t="s">
        <v>16</v>
      </c>
      <c r="L3" s="17" t="s">
        <v>17</v>
      </c>
      <c r="M3" s="19" t="s">
        <v>2</v>
      </c>
    </row>
    <row r="4" spans="1:13" ht="13.5" thickTop="1">
      <c r="A4" s="7"/>
      <c r="B4" s="7"/>
      <c r="C4" s="10"/>
      <c r="D4" s="26"/>
      <c r="E4" s="5"/>
      <c r="F4" s="7"/>
      <c r="G4" s="7"/>
      <c r="H4" s="7"/>
      <c r="I4" s="7"/>
      <c r="J4" s="7"/>
      <c r="K4" s="7"/>
      <c r="L4" s="7"/>
      <c r="M4" s="5"/>
    </row>
    <row r="5" spans="1:13" ht="12.75">
      <c r="A5" s="25" t="s">
        <v>3</v>
      </c>
      <c r="B5" s="24">
        <v>188</v>
      </c>
      <c r="C5" s="22">
        <v>192</v>
      </c>
      <c r="D5" s="23">
        <f aca="true" t="shared" si="0" ref="D5:D10">AVERAGE(B5:C5)</f>
        <v>190</v>
      </c>
      <c r="E5" s="24">
        <v>36</v>
      </c>
      <c r="F5" s="21">
        <v>52</v>
      </c>
      <c r="G5" s="23">
        <f aca="true" t="shared" si="1" ref="G5:G10">AVERAGE(E5:F5)</f>
        <v>44</v>
      </c>
      <c r="H5" s="24">
        <v>6</v>
      </c>
      <c r="I5" s="21">
        <v>7</v>
      </c>
      <c r="J5" s="23">
        <f aca="true" t="shared" si="2" ref="J5:J10">AVERAGE(H5:I5)</f>
        <v>6.5</v>
      </c>
      <c r="K5" s="24">
        <v>9</v>
      </c>
      <c r="L5" s="21">
        <v>8</v>
      </c>
      <c r="M5" s="23">
        <f aca="true" t="shared" si="3" ref="M5:M10">AVERAGE(K5:L5)</f>
        <v>8.5</v>
      </c>
    </row>
    <row r="6" spans="1:13" ht="12.75">
      <c r="A6" s="25" t="s">
        <v>4</v>
      </c>
      <c r="B6" s="24">
        <v>229</v>
      </c>
      <c r="C6" s="22">
        <v>207</v>
      </c>
      <c r="D6" s="23">
        <f t="shared" si="0"/>
        <v>218</v>
      </c>
      <c r="E6" s="24">
        <v>45</v>
      </c>
      <c r="F6" s="21">
        <v>57</v>
      </c>
      <c r="G6" s="23">
        <f t="shared" si="1"/>
        <v>51</v>
      </c>
      <c r="H6" s="24">
        <v>1</v>
      </c>
      <c r="I6" s="21">
        <v>1</v>
      </c>
      <c r="J6" s="23">
        <f t="shared" si="2"/>
        <v>1</v>
      </c>
      <c r="K6" s="24">
        <v>23</v>
      </c>
      <c r="L6" s="21">
        <v>21</v>
      </c>
      <c r="M6" s="23">
        <f t="shared" si="3"/>
        <v>22</v>
      </c>
    </row>
    <row r="7" spans="1:13" ht="12.75">
      <c r="A7" s="25" t="s">
        <v>5</v>
      </c>
      <c r="B7" s="24">
        <v>254</v>
      </c>
      <c r="C7" s="22">
        <v>243</v>
      </c>
      <c r="D7" s="23">
        <f t="shared" si="0"/>
        <v>248.5</v>
      </c>
      <c r="E7" s="24">
        <v>41</v>
      </c>
      <c r="F7" s="21">
        <v>47</v>
      </c>
      <c r="G7" s="23">
        <f t="shared" si="1"/>
        <v>44</v>
      </c>
      <c r="H7" s="24">
        <v>1</v>
      </c>
      <c r="I7" s="21">
        <v>3</v>
      </c>
      <c r="J7" s="23">
        <f t="shared" si="2"/>
        <v>2</v>
      </c>
      <c r="K7" s="24">
        <v>17</v>
      </c>
      <c r="L7" s="21">
        <v>12</v>
      </c>
      <c r="M7" s="23">
        <f t="shared" si="3"/>
        <v>14.5</v>
      </c>
    </row>
    <row r="8" spans="1:13" ht="12.75">
      <c r="A8" s="25" t="s">
        <v>6</v>
      </c>
      <c r="B8" s="24">
        <v>291</v>
      </c>
      <c r="C8" s="22">
        <v>155</v>
      </c>
      <c r="D8" s="23">
        <f t="shared" si="0"/>
        <v>223</v>
      </c>
      <c r="E8" s="24">
        <v>33</v>
      </c>
      <c r="F8" s="21">
        <v>27</v>
      </c>
      <c r="G8" s="23">
        <f t="shared" si="1"/>
        <v>30</v>
      </c>
      <c r="H8" s="24">
        <v>2</v>
      </c>
      <c r="I8" s="21">
        <v>2</v>
      </c>
      <c r="J8" s="23">
        <f t="shared" si="2"/>
        <v>2</v>
      </c>
      <c r="K8" s="24">
        <v>21</v>
      </c>
      <c r="L8" s="21">
        <v>27</v>
      </c>
      <c r="M8" s="23">
        <f t="shared" si="3"/>
        <v>24</v>
      </c>
    </row>
    <row r="9" spans="1:13" ht="12.75">
      <c r="A9" s="25" t="s">
        <v>7</v>
      </c>
      <c r="B9" s="24">
        <v>274</v>
      </c>
      <c r="C9" s="22">
        <v>270</v>
      </c>
      <c r="D9" s="23">
        <f t="shared" si="0"/>
        <v>272</v>
      </c>
      <c r="E9" s="24">
        <v>36</v>
      </c>
      <c r="F9" s="21">
        <v>15</v>
      </c>
      <c r="G9" s="23">
        <f t="shared" si="1"/>
        <v>25.5</v>
      </c>
      <c r="H9" s="24">
        <v>5</v>
      </c>
      <c r="I9" s="21">
        <v>5</v>
      </c>
      <c r="J9" s="23">
        <f t="shared" si="2"/>
        <v>5</v>
      </c>
      <c r="K9" s="24">
        <v>34</v>
      </c>
      <c r="L9" s="21">
        <v>33</v>
      </c>
      <c r="M9" s="23">
        <f t="shared" si="3"/>
        <v>33.5</v>
      </c>
    </row>
    <row r="10" spans="1:13" ht="12.75">
      <c r="A10" s="25" t="s">
        <v>8</v>
      </c>
      <c r="B10" s="24">
        <v>276</v>
      </c>
      <c r="C10" s="22">
        <v>320</v>
      </c>
      <c r="D10" s="23">
        <f t="shared" si="0"/>
        <v>298</v>
      </c>
      <c r="E10" s="24">
        <v>30</v>
      </c>
      <c r="F10" s="21">
        <v>18</v>
      </c>
      <c r="G10" s="23">
        <f t="shared" si="1"/>
        <v>24</v>
      </c>
      <c r="H10" s="24">
        <v>5</v>
      </c>
      <c r="I10" s="21">
        <v>3</v>
      </c>
      <c r="J10" s="23">
        <f t="shared" si="2"/>
        <v>4</v>
      </c>
      <c r="K10" s="24">
        <v>26</v>
      </c>
      <c r="L10" s="21">
        <v>26</v>
      </c>
      <c r="M10" s="23">
        <f t="shared" si="3"/>
        <v>26</v>
      </c>
    </row>
    <row r="11" spans="1:13" ht="13.5" thickBot="1">
      <c r="A11" s="12"/>
      <c r="B11" s="12"/>
      <c r="C11" s="13"/>
      <c r="D11" s="15"/>
      <c r="E11" s="15"/>
      <c r="F11" s="15"/>
      <c r="G11" s="15"/>
      <c r="H11" s="15"/>
      <c r="I11" s="15"/>
      <c r="J11" s="15"/>
      <c r="K11" s="15"/>
      <c r="L11" s="15"/>
      <c r="M11" s="14"/>
    </row>
    <row r="12" spans="1:13" ht="27" thickBot="1" thickTop="1">
      <c r="A12" s="8" t="s">
        <v>9</v>
      </c>
      <c r="B12" s="9">
        <f>SUM(B5:B11)</f>
        <v>1512</v>
      </c>
      <c r="C12" s="11">
        <f>SUM(C5:C11)</f>
        <v>1387</v>
      </c>
      <c r="D12" s="6">
        <f>AVERAGE(B12:C12)</f>
        <v>1449.5</v>
      </c>
      <c r="E12" s="9">
        <f>SUM(E5:E11)</f>
        <v>221</v>
      </c>
      <c r="F12" s="9">
        <f>SUM(F5:F11)</f>
        <v>216</v>
      </c>
      <c r="G12" s="9">
        <f>AVERAGE(E12:F12)</f>
        <v>218.5</v>
      </c>
      <c r="H12" s="9">
        <f>SUM(H5:H11)</f>
        <v>20</v>
      </c>
      <c r="I12" s="9">
        <f>SUM(I5:I11)</f>
        <v>21</v>
      </c>
      <c r="J12" s="9">
        <f>AVERAGE(H12:I12)</f>
        <v>20.5</v>
      </c>
      <c r="K12" s="9">
        <f>SUM(K5:K11)</f>
        <v>130</v>
      </c>
      <c r="L12" s="9">
        <f>SUM(L5:L11)</f>
        <v>127</v>
      </c>
      <c r="M12" s="6">
        <f>AVERAGE(K12:L12)</f>
        <v>128.5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E18" sqref="E18"/>
    </sheetView>
  </sheetViews>
  <sheetFormatPr defaultColWidth="9.140625" defaultRowHeight="12.75"/>
  <sheetData>
    <row r="1" spans="1:11" ht="12.75">
      <c r="A1" t="s">
        <v>21</v>
      </c>
      <c r="C1" s="1"/>
      <c r="F1" s="1"/>
      <c r="G1" s="2"/>
      <c r="H1" s="1"/>
      <c r="I1" s="1"/>
      <c r="K1" s="1"/>
    </row>
    <row r="2" spans="3:11" ht="13.5" thickBot="1">
      <c r="C2" s="1"/>
      <c r="F2" s="1"/>
      <c r="H2" s="1"/>
      <c r="I2" s="1"/>
      <c r="K2" s="1"/>
    </row>
    <row r="3" spans="1:13" ht="39" thickBot="1">
      <c r="A3" s="16" t="s">
        <v>1</v>
      </c>
      <c r="B3" s="17" t="s">
        <v>10</v>
      </c>
      <c r="C3" s="17" t="s">
        <v>11</v>
      </c>
      <c r="D3" s="18" t="s">
        <v>2</v>
      </c>
      <c r="E3" s="17" t="s">
        <v>12</v>
      </c>
      <c r="F3" s="17" t="s">
        <v>13</v>
      </c>
      <c r="G3" s="16" t="s">
        <v>2</v>
      </c>
      <c r="H3" s="17" t="s">
        <v>14</v>
      </c>
      <c r="I3" s="17" t="s">
        <v>15</v>
      </c>
      <c r="J3" s="17" t="s">
        <v>2</v>
      </c>
      <c r="K3" s="17" t="s">
        <v>16</v>
      </c>
      <c r="L3" s="17" t="s">
        <v>17</v>
      </c>
      <c r="M3" s="19" t="s">
        <v>2</v>
      </c>
    </row>
    <row r="4" spans="1:13" ht="13.5" thickTop="1">
      <c r="A4" s="7"/>
      <c r="B4" s="7"/>
      <c r="C4" s="10"/>
      <c r="D4" s="26"/>
      <c r="E4" s="5"/>
      <c r="F4" s="7"/>
      <c r="G4" s="7"/>
      <c r="H4" s="7"/>
      <c r="I4" s="7"/>
      <c r="J4" s="7"/>
      <c r="K4" s="7"/>
      <c r="L4" s="7"/>
      <c r="M4" s="5"/>
    </row>
    <row r="5" spans="1:13" ht="12.75">
      <c r="A5" s="25" t="s">
        <v>3</v>
      </c>
      <c r="B5" s="24">
        <v>51</v>
      </c>
      <c r="C5" s="22">
        <v>43</v>
      </c>
      <c r="D5" s="23">
        <f aca="true" t="shared" si="0" ref="D5:D10">AVERAGE(B5:C5)</f>
        <v>47</v>
      </c>
      <c r="E5" s="24">
        <v>1</v>
      </c>
      <c r="F5" s="21">
        <v>2</v>
      </c>
      <c r="G5" s="23">
        <f aca="true" t="shared" si="1" ref="G5:G10">AVERAGE(E5:F5)</f>
        <v>1.5</v>
      </c>
      <c r="H5" s="24">
        <v>1</v>
      </c>
      <c r="I5" s="21">
        <v>1</v>
      </c>
      <c r="J5" s="23">
        <f aca="true" t="shared" si="2" ref="J5:J10">AVERAGE(H5:I5)</f>
        <v>1</v>
      </c>
      <c r="K5" s="24">
        <v>5</v>
      </c>
      <c r="L5" s="21">
        <v>6</v>
      </c>
      <c r="M5" s="23">
        <f aca="true" t="shared" si="3" ref="M5:M10">AVERAGE(K5:L5)</f>
        <v>5.5</v>
      </c>
    </row>
    <row r="6" spans="1:13" ht="12.75">
      <c r="A6" s="25" t="s">
        <v>4</v>
      </c>
      <c r="B6" s="24">
        <v>84</v>
      </c>
      <c r="C6" s="22">
        <v>89</v>
      </c>
      <c r="D6" s="23">
        <f t="shared" si="0"/>
        <v>86.5</v>
      </c>
      <c r="E6" s="24">
        <v>1</v>
      </c>
      <c r="F6" s="21">
        <v>0</v>
      </c>
      <c r="G6" s="23">
        <f t="shared" si="1"/>
        <v>0.5</v>
      </c>
      <c r="H6" s="24">
        <v>1</v>
      </c>
      <c r="I6" s="21">
        <v>2</v>
      </c>
      <c r="J6" s="23">
        <f t="shared" si="2"/>
        <v>1.5</v>
      </c>
      <c r="K6" s="24">
        <v>2</v>
      </c>
      <c r="L6" s="21">
        <v>9</v>
      </c>
      <c r="M6" s="23">
        <f t="shared" si="3"/>
        <v>5.5</v>
      </c>
    </row>
    <row r="7" spans="1:13" ht="12.75">
      <c r="A7" s="25" t="s">
        <v>5</v>
      </c>
      <c r="B7" s="24">
        <v>77</v>
      </c>
      <c r="C7" s="22">
        <v>76</v>
      </c>
      <c r="D7" s="23">
        <f t="shared" si="0"/>
        <v>76.5</v>
      </c>
      <c r="E7" s="24">
        <v>3</v>
      </c>
      <c r="F7" s="21">
        <v>4</v>
      </c>
      <c r="G7" s="23">
        <f t="shared" si="1"/>
        <v>3.5</v>
      </c>
      <c r="H7" s="24">
        <v>1</v>
      </c>
      <c r="I7" s="21">
        <v>1</v>
      </c>
      <c r="J7" s="23">
        <f t="shared" si="2"/>
        <v>1</v>
      </c>
      <c r="K7" s="24">
        <v>4</v>
      </c>
      <c r="L7" s="21">
        <v>5</v>
      </c>
      <c r="M7" s="23">
        <f t="shared" si="3"/>
        <v>4.5</v>
      </c>
    </row>
    <row r="8" spans="1:13" ht="12.75">
      <c r="A8" s="25" t="s">
        <v>6</v>
      </c>
      <c r="B8" s="24">
        <v>99</v>
      </c>
      <c r="C8" s="22">
        <v>95</v>
      </c>
      <c r="D8" s="23">
        <f t="shared" si="0"/>
        <v>97</v>
      </c>
      <c r="E8" s="24">
        <v>8</v>
      </c>
      <c r="F8" s="21">
        <v>2</v>
      </c>
      <c r="G8" s="23">
        <f t="shared" si="1"/>
        <v>5</v>
      </c>
      <c r="H8" s="24">
        <v>1</v>
      </c>
      <c r="I8" s="21">
        <v>1</v>
      </c>
      <c r="J8" s="23">
        <f t="shared" si="2"/>
        <v>1</v>
      </c>
      <c r="K8" s="24">
        <v>16</v>
      </c>
      <c r="L8" s="21">
        <v>9</v>
      </c>
      <c r="M8" s="23">
        <f t="shared" si="3"/>
        <v>12.5</v>
      </c>
    </row>
    <row r="9" spans="1:13" ht="12.75">
      <c r="A9" s="25" t="s">
        <v>7</v>
      </c>
      <c r="B9" s="24">
        <v>170</v>
      </c>
      <c r="C9" s="22">
        <v>124</v>
      </c>
      <c r="D9" s="23">
        <f t="shared" si="0"/>
        <v>147</v>
      </c>
      <c r="E9" s="24">
        <v>2</v>
      </c>
      <c r="F9" s="21">
        <v>2</v>
      </c>
      <c r="G9" s="23">
        <f t="shared" si="1"/>
        <v>2</v>
      </c>
      <c r="H9" s="24">
        <v>1</v>
      </c>
      <c r="I9" s="21">
        <v>1</v>
      </c>
      <c r="J9" s="23">
        <f t="shared" si="2"/>
        <v>1</v>
      </c>
      <c r="K9" s="24">
        <v>19</v>
      </c>
      <c r="L9" s="21">
        <v>10</v>
      </c>
      <c r="M9" s="23">
        <f t="shared" si="3"/>
        <v>14.5</v>
      </c>
    </row>
    <row r="10" spans="1:13" ht="12.75">
      <c r="A10" s="25" t="s">
        <v>8</v>
      </c>
      <c r="B10" s="24">
        <v>136</v>
      </c>
      <c r="C10" s="22">
        <v>139</v>
      </c>
      <c r="D10" s="23">
        <f t="shared" si="0"/>
        <v>137.5</v>
      </c>
      <c r="E10" s="24">
        <v>3</v>
      </c>
      <c r="F10" s="21">
        <v>1</v>
      </c>
      <c r="G10" s="23">
        <f t="shared" si="1"/>
        <v>2</v>
      </c>
      <c r="H10" s="24">
        <v>1</v>
      </c>
      <c r="I10" s="21">
        <v>1</v>
      </c>
      <c r="J10" s="23">
        <f t="shared" si="2"/>
        <v>1</v>
      </c>
      <c r="K10" s="24">
        <v>22</v>
      </c>
      <c r="L10" s="21">
        <v>9</v>
      </c>
      <c r="M10" s="23">
        <f t="shared" si="3"/>
        <v>15.5</v>
      </c>
    </row>
    <row r="11" spans="1:13" ht="13.5" thickBot="1">
      <c r="A11" s="12"/>
      <c r="B11" s="12"/>
      <c r="C11" s="13"/>
      <c r="D11" s="15"/>
      <c r="E11" s="15"/>
      <c r="F11" s="15"/>
      <c r="G11" s="15"/>
      <c r="H11" s="15"/>
      <c r="I11" s="15"/>
      <c r="J11" s="15"/>
      <c r="K11" s="15"/>
      <c r="L11" s="15"/>
      <c r="M11" s="14"/>
    </row>
    <row r="12" spans="1:13" ht="27" thickBot="1" thickTop="1">
      <c r="A12" s="8" t="s">
        <v>9</v>
      </c>
      <c r="B12" s="9">
        <f>SUM(B5:B11)</f>
        <v>617</v>
      </c>
      <c r="C12" s="11">
        <f>SUM(C5:C11)</f>
        <v>566</v>
      </c>
      <c r="D12" s="6">
        <f>AVERAGE(B12:C12)</f>
        <v>591.5</v>
      </c>
      <c r="E12" s="9">
        <f>SUM(E5:E11)</f>
        <v>18</v>
      </c>
      <c r="F12" s="9">
        <f>SUM(F5:F11)</f>
        <v>11</v>
      </c>
      <c r="G12" s="9">
        <f>AVERAGE(E12:F12)</f>
        <v>14.5</v>
      </c>
      <c r="H12" s="9">
        <f>SUM(H5:H11)</f>
        <v>6</v>
      </c>
      <c r="I12" s="9">
        <f>SUM(I5:I11)</f>
        <v>7</v>
      </c>
      <c r="J12" s="9">
        <f>AVERAGE(H12:I12)</f>
        <v>6.5</v>
      </c>
      <c r="K12" s="9">
        <f>SUM(K5:K11)</f>
        <v>68</v>
      </c>
      <c r="L12" s="9">
        <f>SUM(L5:L11)</f>
        <v>48</v>
      </c>
      <c r="M12" s="6">
        <f>AVERAGE(K12:L12)</f>
        <v>58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E18" sqref="E18"/>
    </sheetView>
  </sheetViews>
  <sheetFormatPr defaultColWidth="9.140625" defaultRowHeight="12.75"/>
  <sheetData>
    <row r="1" spans="1:11" ht="12.75">
      <c r="A1" t="s">
        <v>22</v>
      </c>
      <c r="C1" s="1"/>
      <c r="F1" s="1"/>
      <c r="G1" s="2"/>
      <c r="H1" s="1"/>
      <c r="I1" s="1"/>
      <c r="K1" s="1"/>
    </row>
    <row r="2" spans="3:11" ht="13.5" thickBot="1">
      <c r="C2" s="1"/>
      <c r="F2" s="1"/>
      <c r="H2" s="1"/>
      <c r="I2" s="1"/>
      <c r="K2" s="1"/>
    </row>
    <row r="3" spans="1:13" ht="39" thickBot="1">
      <c r="A3" s="16" t="s">
        <v>1</v>
      </c>
      <c r="B3" s="17" t="s">
        <v>10</v>
      </c>
      <c r="C3" s="17" t="s">
        <v>11</v>
      </c>
      <c r="D3" s="18" t="s">
        <v>2</v>
      </c>
      <c r="E3" s="17" t="s">
        <v>12</v>
      </c>
      <c r="F3" s="17" t="s">
        <v>13</v>
      </c>
      <c r="G3" s="16" t="s">
        <v>2</v>
      </c>
      <c r="H3" s="17" t="s">
        <v>14</v>
      </c>
      <c r="I3" s="17" t="s">
        <v>15</v>
      </c>
      <c r="J3" s="17" t="s">
        <v>2</v>
      </c>
      <c r="K3" s="17" t="s">
        <v>16</v>
      </c>
      <c r="L3" s="17" t="s">
        <v>17</v>
      </c>
      <c r="M3" s="19" t="s">
        <v>2</v>
      </c>
    </row>
    <row r="4" spans="1:13" ht="13.5" thickTop="1">
      <c r="A4" s="7"/>
      <c r="B4" s="7"/>
      <c r="C4" s="10"/>
      <c r="D4" s="26"/>
      <c r="E4" s="5"/>
      <c r="F4" s="7"/>
      <c r="G4" s="7"/>
      <c r="H4" s="7"/>
      <c r="I4" s="7"/>
      <c r="J4" s="7"/>
      <c r="K4" s="7"/>
      <c r="L4" s="7"/>
      <c r="M4" s="5"/>
    </row>
    <row r="5" spans="1:13" ht="12.75">
      <c r="A5" s="25" t="s">
        <v>3</v>
      </c>
      <c r="B5" s="24">
        <v>113</v>
      </c>
      <c r="C5" s="22">
        <v>93</v>
      </c>
      <c r="D5" s="23">
        <f aca="true" t="shared" si="0" ref="D5:D10">AVERAGE(B5:C5)</f>
        <v>103</v>
      </c>
      <c r="E5" s="24">
        <v>3</v>
      </c>
      <c r="F5" s="21">
        <v>0</v>
      </c>
      <c r="G5" s="23">
        <f aca="true" t="shared" si="1" ref="G5:G10">AVERAGE(E5:F5)</f>
        <v>1.5</v>
      </c>
      <c r="H5" s="24">
        <v>2</v>
      </c>
      <c r="I5" s="21">
        <v>2</v>
      </c>
      <c r="J5" s="23">
        <f aca="true" t="shared" si="2" ref="J5:J10">AVERAGE(H5:I5)</f>
        <v>2</v>
      </c>
      <c r="K5" s="24">
        <v>16</v>
      </c>
      <c r="L5" s="21">
        <v>14</v>
      </c>
      <c r="M5" s="23">
        <f aca="true" t="shared" si="3" ref="M5:M10">AVERAGE(K5:L5)</f>
        <v>15</v>
      </c>
    </row>
    <row r="6" spans="1:13" ht="12.75">
      <c r="A6" s="25" t="s">
        <v>4</v>
      </c>
      <c r="B6" s="24">
        <v>140</v>
      </c>
      <c r="C6" s="22">
        <v>143</v>
      </c>
      <c r="D6" s="23">
        <f t="shared" si="0"/>
        <v>141.5</v>
      </c>
      <c r="E6" s="24">
        <v>8</v>
      </c>
      <c r="F6" s="21">
        <v>3</v>
      </c>
      <c r="G6" s="23">
        <f t="shared" si="1"/>
        <v>5.5</v>
      </c>
      <c r="H6" s="24">
        <v>2</v>
      </c>
      <c r="I6" s="21">
        <v>1</v>
      </c>
      <c r="J6" s="23">
        <f t="shared" si="2"/>
        <v>1.5</v>
      </c>
      <c r="K6" s="24">
        <v>25</v>
      </c>
      <c r="L6" s="21">
        <v>29</v>
      </c>
      <c r="M6" s="23">
        <f t="shared" si="3"/>
        <v>27</v>
      </c>
    </row>
    <row r="7" spans="1:13" ht="12.75">
      <c r="A7" s="25" t="s">
        <v>5</v>
      </c>
      <c r="B7" s="24">
        <v>123</v>
      </c>
      <c r="C7" s="22">
        <v>110</v>
      </c>
      <c r="D7" s="23">
        <f t="shared" si="0"/>
        <v>116.5</v>
      </c>
      <c r="E7" s="24">
        <v>3</v>
      </c>
      <c r="F7" s="21">
        <v>1</v>
      </c>
      <c r="G7" s="23">
        <f t="shared" si="1"/>
        <v>2</v>
      </c>
      <c r="H7" s="24">
        <v>0</v>
      </c>
      <c r="I7" s="21">
        <v>0</v>
      </c>
      <c r="J7" s="23">
        <f t="shared" si="2"/>
        <v>0</v>
      </c>
      <c r="K7" s="24">
        <v>14</v>
      </c>
      <c r="L7" s="21">
        <v>23</v>
      </c>
      <c r="M7" s="23">
        <f t="shared" si="3"/>
        <v>18.5</v>
      </c>
    </row>
    <row r="8" spans="1:13" ht="12.75">
      <c r="A8" s="25" t="s">
        <v>6</v>
      </c>
      <c r="B8" s="24">
        <v>113</v>
      </c>
      <c r="C8" s="22">
        <v>88</v>
      </c>
      <c r="D8" s="23">
        <f t="shared" si="0"/>
        <v>100.5</v>
      </c>
      <c r="E8" s="24">
        <v>7</v>
      </c>
      <c r="F8" s="21">
        <v>5</v>
      </c>
      <c r="G8" s="23">
        <f t="shared" si="1"/>
        <v>6</v>
      </c>
      <c r="H8" s="24">
        <v>1</v>
      </c>
      <c r="I8" s="21">
        <v>1</v>
      </c>
      <c r="J8" s="23">
        <f t="shared" si="2"/>
        <v>1</v>
      </c>
      <c r="K8" s="24">
        <v>18</v>
      </c>
      <c r="L8" s="21">
        <v>11</v>
      </c>
      <c r="M8" s="23">
        <f t="shared" si="3"/>
        <v>14.5</v>
      </c>
    </row>
    <row r="9" spans="1:13" ht="12.75">
      <c r="A9" s="25" t="s">
        <v>7</v>
      </c>
      <c r="B9" s="24">
        <v>70</v>
      </c>
      <c r="C9" s="22">
        <v>104</v>
      </c>
      <c r="D9" s="23">
        <f t="shared" si="0"/>
        <v>87</v>
      </c>
      <c r="E9" s="24">
        <v>1</v>
      </c>
      <c r="F9" s="21">
        <v>3</v>
      </c>
      <c r="G9" s="23">
        <f t="shared" si="1"/>
        <v>2</v>
      </c>
      <c r="H9" s="24">
        <v>1</v>
      </c>
      <c r="I9" s="21">
        <v>2</v>
      </c>
      <c r="J9" s="23">
        <f t="shared" si="2"/>
        <v>1.5</v>
      </c>
      <c r="K9" s="24">
        <v>16</v>
      </c>
      <c r="L9" s="21">
        <v>10</v>
      </c>
      <c r="M9" s="23">
        <f t="shared" si="3"/>
        <v>13</v>
      </c>
    </row>
    <row r="10" spans="1:13" ht="12.75">
      <c r="A10" s="25" t="s">
        <v>8</v>
      </c>
      <c r="B10" s="24">
        <v>109</v>
      </c>
      <c r="C10" s="22">
        <v>114</v>
      </c>
      <c r="D10" s="23">
        <f t="shared" si="0"/>
        <v>111.5</v>
      </c>
      <c r="E10" s="24">
        <v>5</v>
      </c>
      <c r="F10" s="21">
        <v>1</v>
      </c>
      <c r="G10" s="23">
        <f t="shared" si="1"/>
        <v>3</v>
      </c>
      <c r="H10" s="24">
        <v>1</v>
      </c>
      <c r="I10" s="21">
        <v>1</v>
      </c>
      <c r="J10" s="23">
        <f t="shared" si="2"/>
        <v>1</v>
      </c>
      <c r="K10" s="24">
        <v>10</v>
      </c>
      <c r="L10" s="21">
        <v>10</v>
      </c>
      <c r="M10" s="23">
        <f t="shared" si="3"/>
        <v>10</v>
      </c>
    </row>
    <row r="11" spans="1:13" ht="13.5" thickBot="1">
      <c r="A11" s="12"/>
      <c r="B11" s="12"/>
      <c r="C11" s="13"/>
      <c r="D11" s="15"/>
      <c r="E11" s="15"/>
      <c r="F11" s="15"/>
      <c r="G11" s="15"/>
      <c r="H11" s="15"/>
      <c r="I11" s="15"/>
      <c r="J11" s="15"/>
      <c r="K11" s="15"/>
      <c r="L11" s="15"/>
      <c r="M11" s="14"/>
    </row>
    <row r="12" spans="1:13" ht="27" thickBot="1" thickTop="1">
      <c r="A12" s="8" t="s">
        <v>9</v>
      </c>
      <c r="B12" s="9">
        <f>SUM(B5:B11)</f>
        <v>668</v>
      </c>
      <c r="C12" s="11">
        <f>SUM(C5:C11)</f>
        <v>652</v>
      </c>
      <c r="D12" s="6">
        <f>AVERAGE(B12:C12)</f>
        <v>660</v>
      </c>
      <c r="E12" s="9">
        <f>SUM(E5:E11)</f>
        <v>27</v>
      </c>
      <c r="F12" s="9">
        <f>SUM(F5:F11)</f>
        <v>13</v>
      </c>
      <c r="G12" s="9">
        <f>AVERAGE(E12:F12)</f>
        <v>20</v>
      </c>
      <c r="H12" s="9">
        <f>SUM(H5:H11)</f>
        <v>7</v>
      </c>
      <c r="I12" s="9">
        <f>SUM(I5:I11)</f>
        <v>7</v>
      </c>
      <c r="J12" s="9">
        <f>AVERAGE(H12:I12)</f>
        <v>7</v>
      </c>
      <c r="K12" s="9">
        <f>SUM(K5:K11)</f>
        <v>99</v>
      </c>
      <c r="L12" s="9">
        <f>SUM(L5:L11)</f>
        <v>97</v>
      </c>
      <c r="M12" s="6">
        <f>AVERAGE(K12:L12)</f>
        <v>98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F20" sqref="F20"/>
    </sheetView>
  </sheetViews>
  <sheetFormatPr defaultColWidth="9.140625" defaultRowHeight="12.75"/>
  <sheetData>
    <row r="1" spans="1:11" ht="12.75">
      <c r="A1" t="s">
        <v>23</v>
      </c>
      <c r="C1" s="1"/>
      <c r="F1" s="1"/>
      <c r="G1" s="2"/>
      <c r="H1" s="1"/>
      <c r="I1" s="1"/>
      <c r="K1" s="1"/>
    </row>
    <row r="2" spans="3:11" ht="13.5" thickBot="1">
      <c r="C2" s="1"/>
      <c r="F2" s="1"/>
      <c r="H2" s="1"/>
      <c r="I2" s="1"/>
      <c r="K2" s="1"/>
    </row>
    <row r="3" spans="1:13" ht="39" thickBot="1">
      <c r="A3" s="16" t="s">
        <v>1</v>
      </c>
      <c r="B3" s="17" t="s">
        <v>10</v>
      </c>
      <c r="C3" s="17" t="s">
        <v>11</v>
      </c>
      <c r="D3" s="18" t="s">
        <v>2</v>
      </c>
      <c r="E3" s="17" t="s">
        <v>12</v>
      </c>
      <c r="F3" s="17" t="s">
        <v>13</v>
      </c>
      <c r="G3" s="16" t="s">
        <v>2</v>
      </c>
      <c r="H3" s="17" t="s">
        <v>14</v>
      </c>
      <c r="I3" s="17" t="s">
        <v>15</v>
      </c>
      <c r="J3" s="17" t="s">
        <v>2</v>
      </c>
      <c r="K3" s="17" t="s">
        <v>16</v>
      </c>
      <c r="L3" s="17" t="s">
        <v>17</v>
      </c>
      <c r="M3" s="19" t="s">
        <v>2</v>
      </c>
    </row>
    <row r="4" spans="1:13" ht="13.5" thickTop="1">
      <c r="A4" s="7"/>
      <c r="B4" s="7"/>
      <c r="C4" s="10"/>
      <c r="D4" s="26"/>
      <c r="E4" s="5"/>
      <c r="F4" s="7"/>
      <c r="G4" s="7"/>
      <c r="H4" s="7"/>
      <c r="I4" s="7"/>
      <c r="J4" s="7"/>
      <c r="K4" s="7"/>
      <c r="L4" s="7"/>
      <c r="M4" s="5"/>
    </row>
    <row r="5" spans="1:13" ht="12.75">
      <c r="A5" s="25" t="s">
        <v>3</v>
      </c>
      <c r="B5" s="24">
        <v>140</v>
      </c>
      <c r="C5" s="22">
        <v>130</v>
      </c>
      <c r="D5" s="23">
        <f aca="true" t="shared" si="0" ref="D5:D10">AVERAGE(B5:C5)</f>
        <v>135</v>
      </c>
      <c r="E5" s="24">
        <v>27</v>
      </c>
      <c r="F5" s="21">
        <v>22</v>
      </c>
      <c r="G5" s="23">
        <f aca="true" t="shared" si="1" ref="G5:G10">AVERAGE(E5:F5)</f>
        <v>24.5</v>
      </c>
      <c r="H5" s="24">
        <v>5</v>
      </c>
      <c r="I5" s="21">
        <v>5</v>
      </c>
      <c r="J5" s="23">
        <f aca="true" t="shared" si="2" ref="J5:J10">AVERAGE(H5:I5)</f>
        <v>5</v>
      </c>
      <c r="K5" s="24">
        <v>26</v>
      </c>
      <c r="L5" s="21">
        <v>26</v>
      </c>
      <c r="M5" s="23">
        <f aca="true" t="shared" si="3" ref="M5:M10">AVERAGE(K5:L5)</f>
        <v>26</v>
      </c>
    </row>
    <row r="6" spans="1:13" ht="12.75">
      <c r="A6" s="25" t="s">
        <v>4</v>
      </c>
      <c r="B6" s="24">
        <v>275</v>
      </c>
      <c r="C6" s="22">
        <v>184</v>
      </c>
      <c r="D6" s="23">
        <f t="shared" si="0"/>
        <v>229.5</v>
      </c>
      <c r="E6" s="24">
        <v>38</v>
      </c>
      <c r="F6" s="21">
        <v>39</v>
      </c>
      <c r="G6" s="23">
        <f t="shared" si="1"/>
        <v>38.5</v>
      </c>
      <c r="H6" s="24">
        <v>4</v>
      </c>
      <c r="I6" s="21">
        <v>3</v>
      </c>
      <c r="J6" s="23">
        <f t="shared" si="2"/>
        <v>3.5</v>
      </c>
      <c r="K6" s="24">
        <v>26</v>
      </c>
      <c r="L6" s="21">
        <v>22</v>
      </c>
      <c r="M6" s="23">
        <f t="shared" si="3"/>
        <v>24</v>
      </c>
    </row>
    <row r="7" spans="1:13" ht="12.75">
      <c r="A7" s="25" t="s">
        <v>5</v>
      </c>
      <c r="B7" s="24">
        <v>255</v>
      </c>
      <c r="C7" s="22">
        <v>210</v>
      </c>
      <c r="D7" s="23">
        <f t="shared" si="0"/>
        <v>232.5</v>
      </c>
      <c r="E7" s="24">
        <v>55</v>
      </c>
      <c r="F7" s="21">
        <v>53</v>
      </c>
      <c r="G7" s="23">
        <f t="shared" si="1"/>
        <v>54</v>
      </c>
      <c r="H7" s="24">
        <v>1</v>
      </c>
      <c r="I7" s="21">
        <v>2</v>
      </c>
      <c r="J7" s="23">
        <f t="shared" si="2"/>
        <v>1.5</v>
      </c>
      <c r="K7" s="24">
        <v>25</v>
      </c>
      <c r="L7" s="21">
        <v>18</v>
      </c>
      <c r="M7" s="23">
        <f t="shared" si="3"/>
        <v>21.5</v>
      </c>
    </row>
    <row r="8" spans="1:13" ht="12.75">
      <c r="A8" s="25" t="s">
        <v>6</v>
      </c>
      <c r="B8" s="24">
        <v>367</v>
      </c>
      <c r="C8" s="22">
        <v>279</v>
      </c>
      <c r="D8" s="23">
        <f t="shared" si="0"/>
        <v>323</v>
      </c>
      <c r="E8" s="24">
        <v>24</v>
      </c>
      <c r="F8" s="21">
        <v>12</v>
      </c>
      <c r="G8" s="23">
        <f t="shared" si="1"/>
        <v>18</v>
      </c>
      <c r="H8" s="24">
        <v>9</v>
      </c>
      <c r="I8" s="21">
        <v>4</v>
      </c>
      <c r="J8" s="23">
        <f t="shared" si="2"/>
        <v>6.5</v>
      </c>
      <c r="K8" s="24">
        <v>26</v>
      </c>
      <c r="L8" s="21">
        <v>49</v>
      </c>
      <c r="M8" s="23">
        <f t="shared" si="3"/>
        <v>37.5</v>
      </c>
    </row>
    <row r="9" spans="1:13" ht="12.75">
      <c r="A9" s="25" t="s">
        <v>7</v>
      </c>
      <c r="B9" s="24">
        <v>391</v>
      </c>
      <c r="C9" s="22">
        <v>264</v>
      </c>
      <c r="D9" s="23">
        <f t="shared" si="0"/>
        <v>327.5</v>
      </c>
      <c r="E9" s="24">
        <v>12</v>
      </c>
      <c r="F9" s="21">
        <v>5</v>
      </c>
      <c r="G9" s="23">
        <f t="shared" si="1"/>
        <v>8.5</v>
      </c>
      <c r="H9" s="24">
        <v>3</v>
      </c>
      <c r="I9" s="21">
        <v>3</v>
      </c>
      <c r="J9" s="23">
        <f t="shared" si="2"/>
        <v>3</v>
      </c>
      <c r="K9" s="24">
        <v>22</v>
      </c>
      <c r="L9" s="21">
        <v>31</v>
      </c>
      <c r="M9" s="23">
        <f t="shared" si="3"/>
        <v>26.5</v>
      </c>
    </row>
    <row r="10" spans="1:13" ht="12.75">
      <c r="A10" s="25" t="s">
        <v>8</v>
      </c>
      <c r="B10" s="24">
        <v>320</v>
      </c>
      <c r="C10" s="22">
        <v>293</v>
      </c>
      <c r="D10" s="23">
        <f t="shared" si="0"/>
        <v>306.5</v>
      </c>
      <c r="E10" s="24">
        <v>5</v>
      </c>
      <c r="F10" s="21">
        <v>7</v>
      </c>
      <c r="G10" s="23">
        <f t="shared" si="1"/>
        <v>6</v>
      </c>
      <c r="H10" s="24">
        <v>4</v>
      </c>
      <c r="I10" s="21">
        <v>5</v>
      </c>
      <c r="J10" s="23">
        <f t="shared" si="2"/>
        <v>4.5</v>
      </c>
      <c r="K10" s="24">
        <v>27</v>
      </c>
      <c r="L10" s="21">
        <v>34</v>
      </c>
      <c r="M10" s="23">
        <f t="shared" si="3"/>
        <v>30.5</v>
      </c>
    </row>
    <row r="11" spans="1:13" ht="13.5" thickBot="1">
      <c r="A11" s="12"/>
      <c r="B11" s="12"/>
      <c r="C11" s="13"/>
      <c r="D11" s="15"/>
      <c r="E11" s="15"/>
      <c r="F11" s="15"/>
      <c r="G11" s="15"/>
      <c r="H11" s="15"/>
      <c r="I11" s="15"/>
      <c r="J11" s="15"/>
      <c r="K11" s="15"/>
      <c r="L11" s="15"/>
      <c r="M11" s="14"/>
    </row>
    <row r="12" spans="1:13" ht="27" thickBot="1" thickTop="1">
      <c r="A12" s="8" t="s">
        <v>9</v>
      </c>
      <c r="B12" s="9">
        <f>SUM(B5:B11)</f>
        <v>1748</v>
      </c>
      <c r="C12" s="11">
        <f>SUM(C5:C11)</f>
        <v>1360</v>
      </c>
      <c r="D12" s="6">
        <f>AVERAGE(B12:C12)</f>
        <v>1554</v>
      </c>
      <c r="E12" s="9">
        <f>SUM(E5:E11)</f>
        <v>161</v>
      </c>
      <c r="F12" s="9">
        <f>SUM(F5:F11)</f>
        <v>138</v>
      </c>
      <c r="G12" s="9">
        <f>AVERAGE(E12:F12)</f>
        <v>149.5</v>
      </c>
      <c r="H12" s="9">
        <f>SUM(H5:H11)</f>
        <v>26</v>
      </c>
      <c r="I12" s="9">
        <f>SUM(I5:I11)</f>
        <v>22</v>
      </c>
      <c r="J12" s="9">
        <f>AVERAGE(H12:I12)</f>
        <v>24</v>
      </c>
      <c r="K12" s="9">
        <f>SUM(K5:K11)</f>
        <v>152</v>
      </c>
      <c r="L12" s="9">
        <f>SUM(L5:L11)</f>
        <v>180</v>
      </c>
      <c r="M12" s="6">
        <f>AVERAGE(K12:L12)</f>
        <v>166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Q18" sqref="Q18"/>
    </sheetView>
  </sheetViews>
  <sheetFormatPr defaultColWidth="9.140625" defaultRowHeight="12.75"/>
  <cols>
    <col min="1" max="1" width="11.140625" style="0" customWidth="1"/>
  </cols>
  <sheetData>
    <row r="1" spans="1:11" ht="12.75">
      <c r="A1" t="s">
        <v>19</v>
      </c>
      <c r="C1" s="1"/>
      <c r="F1" s="1"/>
      <c r="G1" s="2"/>
      <c r="H1" s="1"/>
      <c r="I1" s="1"/>
      <c r="K1" s="1"/>
    </row>
    <row r="2" spans="3:11" ht="13.5" thickBot="1">
      <c r="C2" s="1"/>
      <c r="F2" s="1"/>
      <c r="H2" s="1"/>
      <c r="I2" s="1"/>
      <c r="K2" s="1"/>
    </row>
    <row r="3" spans="1:13" ht="39" thickBot="1">
      <c r="A3" s="16" t="s">
        <v>1</v>
      </c>
      <c r="B3" s="17" t="s">
        <v>10</v>
      </c>
      <c r="C3" s="17" t="s">
        <v>11</v>
      </c>
      <c r="D3" s="18" t="s">
        <v>2</v>
      </c>
      <c r="E3" s="17" t="s">
        <v>12</v>
      </c>
      <c r="F3" s="17" t="s">
        <v>13</v>
      </c>
      <c r="G3" s="16" t="s">
        <v>2</v>
      </c>
      <c r="H3" s="17" t="s">
        <v>14</v>
      </c>
      <c r="I3" s="17" t="s">
        <v>15</v>
      </c>
      <c r="J3" s="17" t="s">
        <v>2</v>
      </c>
      <c r="K3" s="17" t="s">
        <v>16</v>
      </c>
      <c r="L3" s="17" t="s">
        <v>17</v>
      </c>
      <c r="M3" s="19" t="s">
        <v>2</v>
      </c>
    </row>
    <row r="4" spans="1:13" ht="13.5" thickTop="1">
      <c r="A4" s="7"/>
      <c r="B4" s="7"/>
      <c r="C4" s="10"/>
      <c r="D4" s="5"/>
      <c r="E4" s="7"/>
      <c r="F4" s="7"/>
      <c r="G4" s="7"/>
      <c r="H4" s="7"/>
      <c r="I4" s="7"/>
      <c r="J4" s="7"/>
      <c r="K4" s="7"/>
      <c r="L4" s="7"/>
      <c r="M4" s="5"/>
    </row>
    <row r="5" spans="1:13" ht="12.75">
      <c r="A5" s="25" t="s">
        <v>3</v>
      </c>
      <c r="B5" s="24">
        <v>209</v>
      </c>
      <c r="C5" s="22">
        <v>174</v>
      </c>
      <c r="D5" s="21">
        <f aca="true" t="shared" si="0" ref="D5:D10">AVERAGE(B5:C5)</f>
        <v>191.5</v>
      </c>
      <c r="E5" s="21">
        <v>21</v>
      </c>
      <c r="F5" s="21">
        <v>27</v>
      </c>
      <c r="G5" s="21">
        <f aca="true" t="shared" si="1" ref="G5:G10">AVERAGE(E5:F5)</f>
        <v>24</v>
      </c>
      <c r="H5" s="21">
        <v>0</v>
      </c>
      <c r="I5" s="21">
        <v>1</v>
      </c>
      <c r="J5" s="21">
        <f aca="true" t="shared" si="2" ref="J5:J10">AVERAGE(H5:I5)</f>
        <v>0.5</v>
      </c>
      <c r="K5" s="21">
        <v>18</v>
      </c>
      <c r="L5" s="21">
        <v>17</v>
      </c>
      <c r="M5" s="23">
        <f aca="true" t="shared" si="3" ref="M5:M10">AVERAGE(K5:L5)</f>
        <v>17.5</v>
      </c>
    </row>
    <row r="6" spans="1:13" ht="12.75">
      <c r="A6" s="25" t="s">
        <v>4</v>
      </c>
      <c r="B6" s="24">
        <v>294</v>
      </c>
      <c r="C6" s="22">
        <v>248</v>
      </c>
      <c r="D6" s="21">
        <f t="shared" si="0"/>
        <v>271</v>
      </c>
      <c r="E6" s="21">
        <v>35</v>
      </c>
      <c r="F6" s="21">
        <v>41</v>
      </c>
      <c r="G6" s="21">
        <f t="shared" si="1"/>
        <v>38</v>
      </c>
      <c r="H6" s="21">
        <v>3</v>
      </c>
      <c r="I6" s="21">
        <v>4</v>
      </c>
      <c r="J6" s="21">
        <f t="shared" si="2"/>
        <v>3.5</v>
      </c>
      <c r="K6" s="21">
        <v>16</v>
      </c>
      <c r="L6" s="21">
        <v>16</v>
      </c>
      <c r="M6" s="23">
        <f t="shared" si="3"/>
        <v>16</v>
      </c>
    </row>
    <row r="7" spans="1:13" ht="12.75">
      <c r="A7" s="25" t="s">
        <v>5</v>
      </c>
      <c r="B7" s="24">
        <v>261</v>
      </c>
      <c r="C7" s="22">
        <v>172</v>
      </c>
      <c r="D7" s="21">
        <f t="shared" si="0"/>
        <v>216.5</v>
      </c>
      <c r="E7" s="21">
        <v>47</v>
      </c>
      <c r="F7" s="21">
        <v>32</v>
      </c>
      <c r="G7" s="21">
        <f t="shared" si="1"/>
        <v>39.5</v>
      </c>
      <c r="H7" s="21">
        <v>1</v>
      </c>
      <c r="I7" s="21">
        <v>3</v>
      </c>
      <c r="J7" s="21">
        <f t="shared" si="2"/>
        <v>2</v>
      </c>
      <c r="K7" s="21">
        <v>17</v>
      </c>
      <c r="L7" s="21">
        <v>6</v>
      </c>
      <c r="M7" s="23">
        <f t="shared" si="3"/>
        <v>11.5</v>
      </c>
    </row>
    <row r="8" spans="1:13" ht="12.75">
      <c r="A8" s="25" t="s">
        <v>6</v>
      </c>
      <c r="B8" s="24">
        <v>274</v>
      </c>
      <c r="C8" s="22">
        <v>297</v>
      </c>
      <c r="D8" s="21">
        <f t="shared" si="0"/>
        <v>285.5</v>
      </c>
      <c r="E8" s="21">
        <v>21</v>
      </c>
      <c r="F8" s="21">
        <v>45</v>
      </c>
      <c r="G8" s="21">
        <f t="shared" si="1"/>
        <v>33</v>
      </c>
      <c r="H8" s="21">
        <v>5</v>
      </c>
      <c r="I8" s="21">
        <v>2</v>
      </c>
      <c r="J8" s="21">
        <f t="shared" si="2"/>
        <v>3.5</v>
      </c>
      <c r="K8" s="21">
        <v>10</v>
      </c>
      <c r="L8" s="21">
        <v>20</v>
      </c>
      <c r="M8" s="23">
        <f t="shared" si="3"/>
        <v>15</v>
      </c>
    </row>
    <row r="9" spans="1:13" ht="12.75">
      <c r="A9" s="25" t="s">
        <v>7</v>
      </c>
      <c r="B9" s="24">
        <v>293</v>
      </c>
      <c r="C9" s="22">
        <v>320</v>
      </c>
      <c r="D9" s="21">
        <f t="shared" si="0"/>
        <v>306.5</v>
      </c>
      <c r="E9" s="21">
        <v>24</v>
      </c>
      <c r="F9" s="21">
        <v>28</v>
      </c>
      <c r="G9" s="21">
        <f t="shared" si="1"/>
        <v>26</v>
      </c>
      <c r="H9" s="21">
        <v>5</v>
      </c>
      <c r="I9" s="21">
        <v>6</v>
      </c>
      <c r="J9" s="21">
        <f t="shared" si="2"/>
        <v>5.5</v>
      </c>
      <c r="K9" s="21">
        <v>12</v>
      </c>
      <c r="L9" s="21">
        <v>30</v>
      </c>
      <c r="M9" s="23">
        <f t="shared" si="3"/>
        <v>21</v>
      </c>
    </row>
    <row r="10" spans="1:13" ht="12.75">
      <c r="A10" s="25" t="s">
        <v>8</v>
      </c>
      <c r="B10" s="24">
        <v>262</v>
      </c>
      <c r="C10" s="22">
        <v>248</v>
      </c>
      <c r="D10" s="21">
        <f t="shared" si="0"/>
        <v>255</v>
      </c>
      <c r="E10" s="21">
        <v>16</v>
      </c>
      <c r="F10" s="21">
        <v>51</v>
      </c>
      <c r="G10" s="21">
        <f t="shared" si="1"/>
        <v>33.5</v>
      </c>
      <c r="H10" s="21">
        <v>4</v>
      </c>
      <c r="I10" s="21">
        <v>4</v>
      </c>
      <c r="J10" s="21">
        <f t="shared" si="2"/>
        <v>4</v>
      </c>
      <c r="K10" s="21">
        <v>15</v>
      </c>
      <c r="L10" s="21">
        <v>17</v>
      </c>
      <c r="M10" s="23">
        <f t="shared" si="3"/>
        <v>16</v>
      </c>
    </row>
    <row r="11" spans="1:13" ht="13.5" thickBot="1">
      <c r="A11" s="12"/>
      <c r="B11" s="12"/>
      <c r="C11" s="13"/>
      <c r="D11" s="15"/>
      <c r="E11" s="15"/>
      <c r="F11" s="15"/>
      <c r="G11" s="15"/>
      <c r="H11" s="15"/>
      <c r="I11" s="15"/>
      <c r="J11" s="15"/>
      <c r="K11" s="15"/>
      <c r="L11" s="15"/>
      <c r="M11" s="14"/>
    </row>
    <row r="12" spans="1:13" ht="27" thickBot="1" thickTop="1">
      <c r="A12" s="8" t="s">
        <v>9</v>
      </c>
      <c r="B12" s="9">
        <f>SUM(B5:B11)</f>
        <v>1593</v>
      </c>
      <c r="C12" s="11">
        <f>SUM(C5:C11)</f>
        <v>1459</v>
      </c>
      <c r="D12" s="6">
        <f>AVERAGE(B12:C12)</f>
        <v>1526</v>
      </c>
      <c r="E12" s="9">
        <f>SUM(E5:E11)</f>
        <v>164</v>
      </c>
      <c r="F12" s="9">
        <f>SUM(F5:F11)</f>
        <v>224</v>
      </c>
      <c r="G12" s="9">
        <f>AVERAGE(E12:F12)</f>
        <v>194</v>
      </c>
      <c r="H12" s="9">
        <f>SUM(H5:H11)</f>
        <v>18</v>
      </c>
      <c r="I12" s="9">
        <f>SUM(I5:I11)</f>
        <v>20</v>
      </c>
      <c r="J12" s="9">
        <f>AVERAGE(H12:I12)</f>
        <v>19</v>
      </c>
      <c r="K12" s="9">
        <f>SUM(K5:K11)</f>
        <v>88</v>
      </c>
      <c r="L12" s="9">
        <f>SUM(L5:L11)</f>
        <v>106</v>
      </c>
      <c r="M12" s="6">
        <f>AVERAGE(K12:L12)</f>
        <v>97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BI</cp:lastModifiedBy>
  <dcterms:created xsi:type="dcterms:W3CDTF">2010-06-17T18:23:22Z</dcterms:created>
  <dcterms:modified xsi:type="dcterms:W3CDTF">2010-06-18T09:58:29Z</dcterms:modified>
  <cp:category/>
  <cp:version/>
  <cp:contentType/>
  <cp:contentStatus/>
</cp:coreProperties>
</file>